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codeName="ЭтаКнига"/>
  <xr:revisionPtr revIDLastSave="0" documentId="13_ncr:1_{6B18AC28-D36F-4D74-B20B-B46060543175}" xr6:coauthVersionLast="47" xr6:coauthVersionMax="47" xr10:uidLastSave="{00000000-0000-0000-0000-000000000000}"/>
  <bookViews>
    <workbookView xWindow="1980" yWindow="4110" windowWidth="30930" windowHeight="14290" xr2:uid="{00000000-000D-0000-FFFF-FFFF00000000}"/>
  </bookViews>
  <sheets>
    <sheet name="Позиции плана закупк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1" l="1"/>
  <c r="A12" i="1" s="1"/>
  <c r="F20" i="1"/>
  <c r="A11" i="1" l="1"/>
  <c r="A10" i="1"/>
  <c r="I22" i="1" l="1"/>
  <c r="I23" i="1"/>
  <c r="I24" i="1"/>
</calcChain>
</file>

<file path=xl/sharedStrings.xml><?xml version="1.0" encoding="utf-8"?>
<sst xmlns="http://schemas.openxmlformats.org/spreadsheetml/2006/main" count="109" uniqueCount="66">
  <si>
    <t>Порядковый номер</t>
  </si>
  <si>
    <t>ОКВЭД2</t>
  </si>
  <si>
    <t>ОКПД2</t>
  </si>
  <si>
    <t>Тип объекта закупки</t>
  </si>
  <si>
    <t>Предмет договора</t>
  </si>
  <si>
    <t>Начальная (максимальная) цена договора</t>
  </si>
  <si>
    <t>Объем финансового обеспечения за счет бюджетных средств</t>
  </si>
  <si>
    <t>Валюта договора</t>
  </si>
  <si>
    <t>Объем оплаты долгосрочного договора в календарном (отчетном) году</t>
  </si>
  <si>
    <t>Валюта объема оплаты долгосрочного договора</t>
  </si>
  <si>
    <t>Объем привлечения субъектов малого и среднего предпринимательства в календарном (отчетном) году</t>
  </si>
  <si>
    <t>Валюта объема привлечения субъектов малого и среднего предпринимательства</t>
  </si>
  <si>
    <t>Количество (объем)</t>
  </si>
  <si>
    <t>Единица измерения</t>
  </si>
  <si>
    <t>Регион поставки товаров (выполнения работ, оказания услуг)</t>
  </si>
  <si>
    <t>Закупка, участниками которой являются только субъекты малого и среднего предпринимательства</t>
  </si>
  <si>
    <t>Закупка запланирована на 3 и последующие годы реализации плана закупки</t>
  </si>
  <si>
    <t>Закупка исключается при расчете годового объема закупок, участниками которых являются субъекты малого и среднего предпринимательства</t>
  </si>
  <si>
    <t>Закупка товаров, работ, услуг, удовлетворяющих критериям отнесения к инновационной продукции, высокотехнологичной продукции</t>
  </si>
  <si>
    <t>Дата (период) размещения извещения о закупке</t>
  </si>
  <si>
    <t>Срок исполнения договора</t>
  </si>
  <si>
    <t>Способ закупки</t>
  </si>
  <si>
    <t>Закупка в электронной форме</t>
  </si>
  <si>
    <t>Статус позиции</t>
  </si>
  <si>
    <t>Тип закупки</t>
  </si>
  <si>
    <t>Заказчик</t>
  </si>
  <si>
    <t>Совокупный годовой объем договоров, заключенных по результатам закупки товаров, работ, услуг за год, предшествующий отчетному составляет 0 рублей</t>
  </si>
  <si>
    <t>Совокупный годовой объем договоров, заключенных по результатам закупки инновационной продукции, высокотехнологичной продукции за год, предшествующий отчетному составляет 0 рублей</t>
  </si>
  <si>
    <t>Совокупный годовой объем договоров, заключенных по результатам закупки инновационной продукции, высокотехнологичной продукции, участниками которых являлись только субъекты малого и среднего предпринимательства, за год, предшествующий отчетному составляет 0 рублей</t>
  </si>
  <si>
    <t>1</t>
  </si>
  <si>
    <t>Российский рубль</t>
  </si>
  <si>
    <t>0</t>
  </si>
  <si>
    <t>Условная единица</t>
  </si>
  <si>
    <t>Нет</t>
  </si>
  <si>
    <t>Закупка у единственного поставщика (исполнителя, подрядчика)</t>
  </si>
  <si>
    <t>Размещена</t>
  </si>
  <si>
    <t>Планируемая закупка</t>
  </si>
  <si>
    <t>Да</t>
  </si>
  <si>
    <t>37.0</t>
  </si>
  <si>
    <t>37.00.11.110</t>
  </si>
  <si>
    <t>Наименование заказчика</t>
  </si>
  <si>
    <t>Адрес местонахождения заказчика</t>
  </si>
  <si>
    <t>Телефон заказчика</t>
  </si>
  <si>
    <t>Электронная почта заказчика</t>
  </si>
  <si>
    <t>ИНН</t>
  </si>
  <si>
    <t>КПП</t>
  </si>
  <si>
    <t>ОКАТО</t>
  </si>
  <si>
    <t>(812) 596–59–70</t>
  </si>
  <si>
    <t xml:space="preserve"> kudrovograd@mail.ru</t>
  </si>
  <si>
    <t>Совокупный годовой объем планируемых закупок инновационной продукции, высокотехнологичной продукции, которые планируется осуществить составляет 0  рублей (доля: 0%, увеличение: 0 %)</t>
  </si>
  <si>
    <t>Годовой объем закупок инновационной продукции, высокотехнологичной продукции, которые планируется осуществить по результатам закупок, участниками которых являются только субъекты малого и среднего предпринимательства составляет 0  рублей (доля: 0.0 %, увеличение: 0 %)</t>
  </si>
  <si>
    <t>Ленинградская   обл</t>
  </si>
  <si>
    <t>Поставка питьевой воды</t>
  </si>
  <si>
    <t>Прием сточных вод и загрязняющих веществ</t>
  </si>
  <si>
    <t>Поставка электрической энергии</t>
  </si>
  <si>
    <t>36.20</t>
  </si>
  <si>
    <t>35.1</t>
  </si>
  <si>
    <t>36.00.11</t>
  </si>
  <si>
    <t>35.14.10</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</si>
  <si>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</si>
  <si>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(на период c 01.01.2024 по 31.12.2024)</t>
  </si>
  <si>
    <t xml:space="preserve">ПЛАН ЗАКУПОК ТОВАРОВ, РАБОТ И УСЛУГ на 2024 год </t>
  </si>
  <si>
    <t xml:space="preserve"> Общество с ограниченной ответственностью «РесурсВодоСнаб»</t>
  </si>
  <si>
    <t>01.2024</t>
  </si>
  <si>
    <t>12.2024</t>
  </si>
  <si>
    <t>188691, Ленинградская область, Всеволожский район,
г.п. Заневское, г. Кудрово, микрорайон Новый Оккервиль, ул. Областная, дом 1, пом. 131-Н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</si>
</sst>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charset val="204"/>
    </font>
    <font>
      <b/>
      <sz val="11"/>
      <color indexed="8"/>
      <name val="Calibri"/>
      <family val="2"/>
      <charset val="204"/>
    </font>
    <font>
      <sz val="10"/>
      <name val="Arial"/>
      <family val="2"/>
      <charset val="204"/>
    </font>
    <font>
      <b/>
      <sz val="10"/>
      <name val="Times New Roman"/>
      <family val="1"/>
      <charset val="204"/>
    </font>
    <font>
      <sz val="10"/>
      <color indexed="8"/>
      <name val="Times New Roman"/>
      <family val="1"/>
      <charset val="204"/>
    </font>
    <font>
      <u/>
      <sz val="6.05"/>
      <color indexed="12"/>
      <name val="Calibri"/>
      <family val="2"/>
      <charset val="204"/>
    </font>
    <font>
      <u/>
      <sz val="10"/>
      <color indexed="12"/>
      <name val="Times New Roman"/>
      <family val="1"/>
      <charset val="204"/>
    </font>
    <font>
      <sz val="10"/>
      <color indexed="12"/>
      <name val="Times New Roman"/>
      <family val="1"/>
      <charset val="204"/>
    </font>
    <font>
      <sz val="10"/>
      <name val="Arial"/>
      <family val="2"/>
      <charset val="204"/>
    </font>
    <font>
      <sz val="11"/>
      <color theme="0"/>
      <name val="Calibri"/>
      <family val="2"/>
      <charset val="204"/>
    </font>
    <font>
      <sz val="10"/>
      <color theme="0"/>
      <name val="Times New Roman"/>
      <family val="1"/>
      <charset val="204"/>
    </font>
  </fonts>
  <fills count="2">
    <fill>
      <patternFill patternType="none"/>
    </fill>
    <fill>
      <patternFill patternType="gray125"/>
    </fill>
  </fills>
  <borders count="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9">
    <xf numFmtId="0" fontId="0" fillId="0" borderId="0" xfId="0"/>
    <xf numFmtId="0" fontId="1" fillId="0" borderId="0" xfId="0" applyFont="1" applyAlignment="1">
      <alignment horizontal="center" vertical="center" wrapText="1"/>
    </xf>
    <xf numFmtId="0" fontId="0" fillId="0" borderId="0" xfId="0" applyAlignment="1">
      <alignment wrapText="1"/>
    </xf>
    <xf numFmtId="0" fontId="2" fillId="0" borderId="0" xfId="0" applyFont="1"/>
    <xf numFmtId="0" fontId="2" fillId="0" borderId="1" xfId="0" applyFont="1" applyBorder="1" applyAlignment="1">
      <alignment horizontal="center" vertical="center" wrapText="1"/>
    </xf>
    <xf numFmtId="0" fontId="4" fillId="0" borderId="0" xfId="0" applyFont="1" applyAlignment="1">
      <alignment vertical="top"/>
    </xf>
    <xf numFmtId="0" fontId="4" fillId="0" borderId="0" xfId="0" applyFont="1"/>
    <xf numFmtId="0" fontId="8" fillId="0" borderId="0" xfId="0" applyFont="1"/>
    <xf numFmtId="0" fontId="8" fillId="0" borderId="1" xfId="0" applyFont="1" applyBorder="1" applyAlignment="1">
      <alignment horizontal="center" vertical="center" wrapText="1"/>
    </xf>
    <xf numFmtId="0" fontId="9" fillId="0" borderId="0" xfId="0" applyFont="1"/>
    <xf numFmtId="0" fontId="10" fillId="0" borderId="0" xfId="0" applyFont="1" applyAlignment="1">
      <alignment vertical="top"/>
    </xf>
    <xf numFmtId="0" fontId="4" fillId="0" borderId="2" xfId="0" applyFont="1" applyBorder="1" applyAlignment="1">
      <alignment horizontal="left" vertical="top"/>
    </xf>
    <xf numFmtId="0" fontId="4" fillId="0" borderId="2" xfId="0" applyFont="1" applyBorder="1" applyAlignment="1">
      <alignment horizontal="center" vertical="top"/>
    </xf>
    <xf numFmtId="0" fontId="6" fillId="0" borderId="3" xfId="1" applyFont="1" applyBorder="1" applyAlignment="1" applyProtection="1">
      <alignment horizontal="center" vertical="top"/>
    </xf>
    <xf numFmtId="0" fontId="7" fillId="0" borderId="4" xfId="1" applyFont="1" applyBorder="1" applyAlignment="1" applyProtection="1">
      <alignment horizontal="center" vertical="top"/>
    </xf>
    <xf numFmtId="0" fontId="7" fillId="0" borderId="5" xfId="1" applyFont="1" applyBorder="1" applyAlignment="1" applyProtection="1">
      <alignment horizontal="center" vertical="top"/>
    </xf>
    <xf numFmtId="0" fontId="3" fillId="0" borderId="0" xfId="0" applyFont="1" applyAlignment="1">
      <alignment horizontal="center" vertical="top"/>
    </xf>
    <xf numFmtId="49" fontId="2" fillId="0" borderId="1" xfId="0" applyNumberFormat="1" applyFont="1" applyBorder="1" applyAlignment="1">
      <alignment horizontal="center" vertical="center" wrapText="1"/>
    </xf>
    <xf numFmtId="0" fontId="4" fillId="0" borderId="2" xfId="0"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vodokanal-nn.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Z24"/>
  <sheetViews>
    <sheetView tabSelected="1" zoomScale="55" zoomScaleNormal="55" workbookViewId="0">
      <selection activeCell="J21" sqref="J21"/>
    </sheetView>
  </sheetViews>
  <sheetFormatPr defaultRowHeight="15" customHeight="1" x14ac:dyDescent="0.35"/>
  <cols>
    <col min="1" max="1" width="11.6328125" customWidth="1"/>
    <col min="2" max="2" width="11.90625" customWidth="1"/>
    <col min="3" max="3" width="9" customWidth="1"/>
    <col min="4" max="4" width="10" customWidth="1"/>
    <col min="5" max="5" width="34.453125" customWidth="1"/>
    <col min="6" max="6" width="16" customWidth="1"/>
    <col min="7" max="7" width="17.36328125" customWidth="1"/>
    <col min="8" max="8" width="13.08984375" customWidth="1"/>
    <col min="9" max="9" width="21.6328125" bestFit="1" customWidth="1"/>
    <col min="10" max="10" width="19.36328125" customWidth="1"/>
    <col min="11" max="11" width="22.36328125" customWidth="1"/>
    <col min="12" max="12" width="21.453125" bestFit="1" customWidth="1"/>
    <col min="13" max="13" width="14.90625" customWidth="1"/>
    <col min="14" max="14" width="17.08984375" customWidth="1"/>
    <col min="15" max="16" width="26.36328125" bestFit="1" customWidth="1"/>
    <col min="17" max="17" width="18.08984375" customWidth="1"/>
    <col min="18" max="18" width="32.08984375" bestFit="1" customWidth="1"/>
    <col min="19" max="19" width="24.08984375" bestFit="1" customWidth="1"/>
    <col min="20" max="20" width="17" bestFit="1" customWidth="1"/>
    <col min="21" max="21" width="16.90625" bestFit="1" customWidth="1"/>
    <col min="22" max="23" width="16.08984375" bestFit="1" customWidth="1"/>
    <col min="25" max="25" width="14.90625" bestFit="1" customWidth="1"/>
    <col min="26" max="26" width="26.08984375" customWidth="1"/>
  </cols>
  <sheetData>
    <row r="1" spans="1:17" ht="14.5" x14ac:dyDescent="0.35">
      <c r="A1" s="16" t="s">
        <v>61</v>
      </c>
      <c r="B1" s="16"/>
      <c r="C1" s="16"/>
      <c r="D1" s="16"/>
      <c r="E1" s="16"/>
      <c r="F1" s="16"/>
      <c r="G1" s="16"/>
      <c r="H1" s="16"/>
      <c r="I1" s="16"/>
      <c r="J1" s="16"/>
      <c r="K1" s="16"/>
      <c r="L1" s="16"/>
      <c r="M1" s="16"/>
      <c r="N1" s="16"/>
      <c r="O1" s="16"/>
      <c r="P1" s="16"/>
      <c r="Q1" s="16"/>
    </row>
    <row r="2" spans="1:17" ht="14.5" x14ac:dyDescent="0.35">
      <c r="A2" s="16" t="s">
        <v>60</v>
      </c>
      <c r="B2" s="16"/>
      <c r="C2" s="16"/>
      <c r="D2" s="16"/>
      <c r="E2" s="16"/>
      <c r="F2" s="16"/>
      <c r="G2" s="16"/>
      <c r="H2" s="16"/>
      <c r="I2" s="16"/>
      <c r="J2" s="16"/>
      <c r="K2" s="16"/>
      <c r="L2" s="16"/>
      <c r="M2" s="16"/>
      <c r="N2" s="16"/>
      <c r="O2" s="16"/>
      <c r="P2" s="16"/>
      <c r="Q2" s="16"/>
    </row>
    <row r="3" spans="1:17" ht="14.5" x14ac:dyDescent="0.35">
      <c r="A3" s="11" t="s">
        <v>40</v>
      </c>
      <c r="B3" s="11"/>
      <c r="C3" s="11"/>
      <c r="D3" s="11"/>
      <c r="E3" s="11"/>
      <c r="F3" s="11"/>
      <c r="G3" s="11"/>
      <c r="H3" s="12" t="s">
        <v>62</v>
      </c>
      <c r="I3" s="12"/>
      <c r="J3" s="12"/>
      <c r="K3" s="12"/>
      <c r="L3" s="5"/>
      <c r="M3" s="5"/>
      <c r="N3" s="5"/>
      <c r="P3" s="5"/>
      <c r="Q3" s="6"/>
    </row>
    <row r="4" spans="1:17" ht="33" customHeight="1" x14ac:dyDescent="0.35">
      <c r="A4" s="11" t="s">
        <v>41</v>
      </c>
      <c r="B4" s="11"/>
      <c r="C4" s="11"/>
      <c r="D4" s="11"/>
      <c r="E4" s="11"/>
      <c r="F4" s="11"/>
      <c r="G4" s="11"/>
      <c r="H4" s="18" t="s">
        <v>65</v>
      </c>
      <c r="I4" s="12"/>
      <c r="J4" s="12"/>
      <c r="K4" s="12"/>
      <c r="L4" s="5"/>
      <c r="M4" s="5"/>
      <c r="N4" s="5"/>
      <c r="O4" s="5"/>
      <c r="P4" s="5"/>
      <c r="Q4" s="6"/>
    </row>
    <row r="5" spans="1:17" ht="14.5" x14ac:dyDescent="0.35">
      <c r="A5" s="11" t="s">
        <v>42</v>
      </c>
      <c r="B5" s="11"/>
      <c r="C5" s="11"/>
      <c r="D5" s="11"/>
      <c r="E5" s="11"/>
      <c r="F5" s="11"/>
      <c r="G5" s="11"/>
      <c r="H5" s="12" t="s">
        <v>47</v>
      </c>
      <c r="I5" s="12"/>
      <c r="J5" s="12"/>
      <c r="K5" s="12"/>
      <c r="L5" s="5"/>
      <c r="M5" s="5"/>
      <c r="N5" s="5"/>
      <c r="O5" s="5"/>
      <c r="P5" s="5"/>
      <c r="Q5" s="6"/>
    </row>
    <row r="6" spans="1:17" ht="14.5" x14ac:dyDescent="0.35">
      <c r="A6" s="11" t="s">
        <v>43</v>
      </c>
      <c r="B6" s="11"/>
      <c r="C6" s="11"/>
      <c r="D6" s="11"/>
      <c r="E6" s="11"/>
      <c r="F6" s="11"/>
      <c r="G6" s="11"/>
      <c r="H6" s="13" t="s">
        <v>48</v>
      </c>
      <c r="I6" s="14"/>
      <c r="J6" s="14"/>
      <c r="K6" s="15"/>
      <c r="L6" s="5"/>
      <c r="M6" s="5"/>
      <c r="N6" s="5"/>
      <c r="O6" s="5"/>
      <c r="P6" s="5"/>
      <c r="Q6" s="6"/>
    </row>
    <row r="7" spans="1:17" ht="14.5" x14ac:dyDescent="0.35">
      <c r="A7" s="11" t="s">
        <v>44</v>
      </c>
      <c r="B7" s="11"/>
      <c r="C7" s="11"/>
      <c r="D7" s="11"/>
      <c r="E7" s="11"/>
      <c r="F7" s="11"/>
      <c r="G7" s="11"/>
      <c r="H7" s="12">
        <v>4706048403</v>
      </c>
      <c r="I7" s="12"/>
      <c r="J7" s="12"/>
      <c r="K7" s="12"/>
      <c r="L7" s="5"/>
      <c r="M7" s="5"/>
      <c r="N7" s="5"/>
      <c r="O7" s="5"/>
      <c r="P7" s="5"/>
      <c r="Q7" s="6"/>
    </row>
    <row r="8" spans="1:17" ht="14.5" x14ac:dyDescent="0.35">
      <c r="A8" s="11" t="s">
        <v>45</v>
      </c>
      <c r="B8" s="11"/>
      <c r="C8" s="11"/>
      <c r="D8" s="11"/>
      <c r="E8" s="11"/>
      <c r="F8" s="11"/>
      <c r="G8" s="11"/>
      <c r="H8" s="12">
        <v>470601001</v>
      </c>
      <c r="I8" s="12"/>
      <c r="J8" s="12"/>
      <c r="K8" s="12"/>
      <c r="L8" s="5"/>
      <c r="M8" s="5"/>
      <c r="N8" s="5"/>
      <c r="O8" s="5"/>
      <c r="P8" s="5"/>
      <c r="Q8" s="6"/>
    </row>
    <row r="9" spans="1:17" ht="14.5" x14ac:dyDescent="0.35">
      <c r="A9" s="11" t="s">
        <v>46</v>
      </c>
      <c r="B9" s="11"/>
      <c r="C9" s="11"/>
      <c r="D9" s="11"/>
      <c r="E9" s="11"/>
      <c r="F9" s="11"/>
      <c r="G9" s="11"/>
      <c r="H9" s="12"/>
      <c r="I9" s="12"/>
      <c r="J9" s="12"/>
      <c r="K9" s="12"/>
      <c r="L9" s="5"/>
      <c r="M9" s="5"/>
      <c r="N9" s="5"/>
      <c r="O9" s="5"/>
      <c r="P9" s="5"/>
      <c r="Q9" s="6"/>
    </row>
    <row r="10" spans="1:17" ht="14.5" x14ac:dyDescent="0.35">
      <c r="A10" s="7" t="str">
        <f>"Совокупный годовой объем планируемых закупок товаров (работ, услуг) в соответствии с планом закупки составляет "&amp;F20&amp;" рублей"</f>
        <v>Совокупный годовой объем планируемых закупок товаров (работ, услуг) в соответствии с планом закупки составляет 149601518 рублей</v>
      </c>
    </row>
    <row r="11" spans="1:17" ht="14.5" x14ac:dyDescent="0.35">
      <c r="A11" s="7" t="str">
        <f>L20&amp;F20-K20&amp;" рублей"</f>
        <v>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149601518 рублей</v>
      </c>
    </row>
    <row r="12" spans="1:17" ht="14.5" x14ac:dyDescent="0.35">
      <c r="A12" s="7" t="str">
        <f>"Годовой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предусмотренный в части первого года реализации раздела МСП, составляет "&amp;K20&amp;" рублей"</f>
        <v>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предусмотренный в части первого года реализации раздела МСП, составляет 0 рублей</v>
      </c>
    </row>
    <row r="14" spans="1:17" s="1" customFormat="1" ht="14.5" x14ac:dyDescent="0.25">
      <c r="A14" s="3" t="s">
        <v>26</v>
      </c>
    </row>
    <row r="15" spans="1:17" s="2" customFormat="1" ht="14.5" x14ac:dyDescent="0.35">
      <c r="A15" s="3" t="s">
        <v>27</v>
      </c>
    </row>
    <row r="16" spans="1:17" ht="14.5" x14ac:dyDescent="0.35">
      <c r="A16" s="3" t="s">
        <v>28</v>
      </c>
    </row>
    <row r="18" spans="1:26" ht="14.5" x14ac:dyDescent="0.35">
      <c r="A18" s="7" t="s">
        <v>49</v>
      </c>
    </row>
    <row r="19" spans="1:26" ht="14.5" x14ac:dyDescent="0.35">
      <c r="A19" s="7" t="s">
        <v>50</v>
      </c>
    </row>
    <row r="20" spans="1:26" s="9" customFormat="1" ht="15" customHeight="1" x14ac:dyDescent="0.35">
      <c r="F20" s="9">
        <f>SUM(F22:F24)</f>
        <v>149601518</v>
      </c>
      <c r="K20" s="9">
        <f>SUM(K22:K24)</f>
        <v>0</v>
      </c>
      <c r="L20" s="10" t="s">
        <v>59</v>
      </c>
    </row>
    <row r="21" spans="1:26" ht="101.5" x14ac:dyDescent="0.35">
      <c r="A21" s="1" t="s">
        <v>0</v>
      </c>
      <c r="B21" s="1" t="s">
        <v>1</v>
      </c>
      <c r="C21" s="1" t="s">
        <v>2</v>
      </c>
      <c r="D21" s="1" t="s">
        <v>3</v>
      </c>
      <c r="E21" s="1" t="s">
        <v>4</v>
      </c>
      <c r="F21" s="1" t="s">
        <v>5</v>
      </c>
      <c r="G21" s="1" t="s">
        <v>6</v>
      </c>
      <c r="H21" s="1" t="s">
        <v>7</v>
      </c>
      <c r="I21" s="1" t="s">
        <v>8</v>
      </c>
      <c r="J21" s="1" t="s">
        <v>9</v>
      </c>
      <c r="K21" s="1" t="s">
        <v>10</v>
      </c>
      <c r="L21" s="1" t="s">
        <v>11</v>
      </c>
      <c r="M21" s="1" t="s">
        <v>12</v>
      </c>
      <c r="N21" s="1" t="s">
        <v>13</v>
      </c>
      <c r="O21" s="1" t="s">
        <v>14</v>
      </c>
      <c r="P21" s="1" t="s">
        <v>15</v>
      </c>
      <c r="Q21" s="1" t="s">
        <v>16</v>
      </c>
      <c r="R21" s="1" t="s">
        <v>17</v>
      </c>
      <c r="S21" s="1" t="s">
        <v>18</v>
      </c>
      <c r="T21" s="1" t="s">
        <v>19</v>
      </c>
      <c r="U21" s="1" t="s">
        <v>20</v>
      </c>
      <c r="V21" s="1" t="s">
        <v>21</v>
      </c>
      <c r="W21" s="1" t="s">
        <v>22</v>
      </c>
      <c r="X21" s="1" t="s">
        <v>23</v>
      </c>
      <c r="Y21" s="1" t="s">
        <v>24</v>
      </c>
      <c r="Z21" s="1" t="s">
        <v>25</v>
      </c>
    </row>
    <row r="22" spans="1:26" ht="62.5" x14ac:dyDescent="0.35">
      <c r="A22" s="4" t="s">
        <v>29</v>
      </c>
      <c r="B22" s="8" t="s">
        <v>55</v>
      </c>
      <c r="C22" s="8" t="s">
        <v>57</v>
      </c>
      <c r="D22" s="4"/>
      <c r="E22" s="8" t="s">
        <v>52</v>
      </c>
      <c r="F22" s="4">
        <v>72011171</v>
      </c>
      <c r="G22" s="4">
        <v>0</v>
      </c>
      <c r="H22" s="4" t="s">
        <v>30</v>
      </c>
      <c r="I22" s="4">
        <f t="shared" ref="I22:I24" si="0">F22</f>
        <v>72011171</v>
      </c>
      <c r="J22" s="4" t="s">
        <v>30</v>
      </c>
      <c r="K22" s="4" t="s">
        <v>31</v>
      </c>
      <c r="L22" s="4" t="s">
        <v>30</v>
      </c>
      <c r="M22" s="4" t="s">
        <v>29</v>
      </c>
      <c r="N22" s="4" t="s">
        <v>32</v>
      </c>
      <c r="O22" s="8" t="s">
        <v>51</v>
      </c>
      <c r="P22" s="4" t="s">
        <v>33</v>
      </c>
      <c r="Q22" s="4" t="s">
        <v>33</v>
      </c>
      <c r="R22" s="8" t="s">
        <v>37</v>
      </c>
      <c r="S22" s="4" t="s">
        <v>33</v>
      </c>
      <c r="T22" s="17" t="s">
        <v>63</v>
      </c>
      <c r="U22" s="17" t="s">
        <v>64</v>
      </c>
      <c r="V22" s="4" t="s">
        <v>34</v>
      </c>
      <c r="W22" s="4" t="s">
        <v>33</v>
      </c>
      <c r="X22" s="4" t="s">
        <v>35</v>
      </c>
      <c r="Y22" s="4" t="s">
        <v>36</v>
      </c>
      <c r="Z22" s="4" t="s">
        <v>62</v>
      </c>
    </row>
    <row r="23" spans="1:26" ht="62.5" x14ac:dyDescent="0.35">
      <c r="A23" s="4">
        <v>2</v>
      </c>
      <c r="B23" s="8" t="s">
        <v>38</v>
      </c>
      <c r="C23" s="8" t="s">
        <v>39</v>
      </c>
      <c r="D23" s="4"/>
      <c r="E23" s="8" t="s">
        <v>53</v>
      </c>
      <c r="F23" s="4">
        <v>73330099</v>
      </c>
      <c r="G23" s="4">
        <v>0</v>
      </c>
      <c r="H23" s="4" t="s">
        <v>30</v>
      </c>
      <c r="I23" s="4">
        <f t="shared" si="0"/>
        <v>73330099</v>
      </c>
      <c r="J23" s="4" t="s">
        <v>30</v>
      </c>
      <c r="K23" s="4" t="s">
        <v>31</v>
      </c>
      <c r="L23" s="4" t="s">
        <v>30</v>
      </c>
      <c r="M23" s="4" t="s">
        <v>29</v>
      </c>
      <c r="N23" s="4" t="s">
        <v>32</v>
      </c>
      <c r="O23" s="8" t="s">
        <v>51</v>
      </c>
      <c r="P23" s="4" t="s">
        <v>33</v>
      </c>
      <c r="Q23" s="4" t="s">
        <v>33</v>
      </c>
      <c r="R23" s="8" t="s">
        <v>37</v>
      </c>
      <c r="S23" s="4" t="s">
        <v>33</v>
      </c>
      <c r="T23" s="17" t="s">
        <v>63</v>
      </c>
      <c r="U23" s="17" t="s">
        <v>64</v>
      </c>
      <c r="V23" s="4" t="s">
        <v>34</v>
      </c>
      <c r="W23" s="4" t="s">
        <v>33</v>
      </c>
      <c r="X23" s="4" t="s">
        <v>35</v>
      </c>
      <c r="Y23" s="4" t="s">
        <v>36</v>
      </c>
      <c r="Z23" s="4" t="s">
        <v>62</v>
      </c>
    </row>
    <row r="24" spans="1:26" ht="62.5" x14ac:dyDescent="0.35">
      <c r="A24" s="4">
        <v>3</v>
      </c>
      <c r="B24" s="8" t="s">
        <v>56</v>
      </c>
      <c r="C24" s="8" t="s">
        <v>58</v>
      </c>
      <c r="D24" s="4"/>
      <c r="E24" s="8" t="s">
        <v>54</v>
      </c>
      <c r="F24" s="4">
        <v>4260248</v>
      </c>
      <c r="G24" s="4">
        <v>0</v>
      </c>
      <c r="H24" s="4" t="s">
        <v>30</v>
      </c>
      <c r="I24" s="4">
        <f t="shared" si="0"/>
        <v>4260248</v>
      </c>
      <c r="J24" s="4" t="s">
        <v>30</v>
      </c>
      <c r="K24" s="4" t="s">
        <v>31</v>
      </c>
      <c r="L24" s="4" t="s">
        <v>30</v>
      </c>
      <c r="M24" s="4" t="s">
        <v>29</v>
      </c>
      <c r="N24" s="4" t="s">
        <v>32</v>
      </c>
      <c r="O24" s="8" t="s">
        <v>51</v>
      </c>
      <c r="P24" s="4" t="s">
        <v>33</v>
      </c>
      <c r="Q24" s="4" t="s">
        <v>33</v>
      </c>
      <c r="R24" s="8" t="s">
        <v>37</v>
      </c>
      <c r="S24" s="4" t="s">
        <v>33</v>
      </c>
      <c r="T24" s="17" t="s">
        <v>63</v>
      </c>
      <c r="U24" s="17" t="s">
        <v>64</v>
      </c>
      <c r="V24" s="4" t="s">
        <v>34</v>
      </c>
      <c r="W24" s="4" t="s">
        <v>33</v>
      </c>
      <c r="X24" s="4" t="s">
        <v>35</v>
      </c>
      <c r="Y24" s="4" t="s">
        <v>36</v>
      </c>
      <c r="Z24" s="4" t="s">
        <v>62</v>
      </c>
    </row>
  </sheetData>
  <mergeCells count="16">
    <mergeCell ref="A1:Q1"/>
    <mergeCell ref="A2:Q2"/>
    <mergeCell ref="A3:G3"/>
    <mergeCell ref="H3:K3"/>
    <mergeCell ref="A4:G4"/>
    <mergeCell ref="H4:K4"/>
    <mergeCell ref="A8:G8"/>
    <mergeCell ref="H8:K8"/>
    <mergeCell ref="A9:G9"/>
    <mergeCell ref="H9:K9"/>
    <mergeCell ref="A5:G5"/>
    <mergeCell ref="H5:K5"/>
    <mergeCell ref="A6:G6"/>
    <mergeCell ref="H6:K6"/>
    <mergeCell ref="A7:G7"/>
    <mergeCell ref="H7:K7"/>
  </mergeCells>
  <hyperlinks>
    <hyperlink ref="H6" r:id="rId1" display="info@vodokanal-nn.ru" xr:uid="{00000000-0004-0000-0000-000000000000}"/>
  </hyperlinks>
  <pageMargins left="0.7" right="0.7" top="0.75" bottom="0.75" header="0.3" footer="0.3"/>
  <pageSetup paperSize="9" scale="300" orientation="landscape" useFirstPageNumber="1" horizontalDpi="4294934699" verticalDpi="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Позиции плана закупки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2021-02-08T14:58:56Z</dcterms:created>
  <dcterms:modified xsi:type="dcterms:W3CDTF">2024-02-21T09:45:57Z</dcterms:modified>
</cp:coreProperties>
</file>